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Z:\cmgarcia\Marcela Calidad ok\19. CONSOLIDADO MAPAS DE RIESGO\RIESGOS ANTICORRUPCIÓN\2017\Segundo corte 2017\SEGUNDO CORTE\"/>
    </mc:Choice>
  </mc:AlternateContent>
  <bookViews>
    <workbookView xWindow="0" yWindow="0" windowWidth="20490" windowHeight="7530" firstSheet="1" activeTab="1"/>
  </bookViews>
  <sheets>
    <sheet name="INFORMACIÓN" sheetId="6" state="hidden" r:id="rId1"/>
    <sheet name="TRANSPARENCIA" sheetId="12"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comments1.xml><?xml version="1.0" encoding="utf-8"?>
<comments xmlns="http://schemas.openxmlformats.org/spreadsheetml/2006/main">
  <authors>
    <author>Claudia Marcela García</author>
  </authors>
  <commentList>
    <comment ref="E20" authorId="0" shapeId="0">
      <text>
        <r>
          <rPr>
            <b/>
            <sz val="9"/>
            <color indexed="81"/>
            <rFont val="Tahoma"/>
            <family val="2"/>
          </rPr>
          <t>Claudia Marcela García:</t>
        </r>
        <r>
          <rPr>
            <sz val="9"/>
            <color indexed="81"/>
            <rFont val="Tahoma"/>
            <family val="2"/>
          </rPr>
          <t xml:space="preserve">
Si esta meta ya esta cumplida al 100%, porque tener como fecha final 31 de diciembre? </t>
        </r>
      </text>
    </comment>
  </commentList>
</comments>
</file>

<file path=xl/sharedStrings.xml><?xml version="1.0" encoding="utf-8"?>
<sst xmlns="http://schemas.openxmlformats.org/spreadsheetml/2006/main" count="273" uniqueCount="247">
  <si>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</si>
  <si>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</si>
  <si>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</si>
  <si>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</si>
  <si>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</si>
  <si>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</si>
  <si>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</si>
  <si>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</si>
  <si>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</si>
  <si>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</si>
  <si>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</si>
  <si>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</si>
  <si>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</si>
  <si>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</si>
  <si>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</si>
  <si>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</si>
  <si>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</si>
  <si>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</si>
  <si>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</si>
  <si>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</si>
  <si>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</si>
  <si>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</si>
  <si>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</si>
  <si>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</si>
  <si>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</si>
  <si>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</si>
  <si>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</si>
  <si>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</si>
  <si>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</si>
  <si>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</si>
  <si>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</si>
  <si>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</si>
  <si>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</si>
  <si>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</si>
  <si>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</si>
  <si>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</si>
  <si>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</si>
  <si>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</si>
  <si>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</si>
  <si>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</si>
  <si>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</si>
  <si>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</si>
  <si>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</si>
  <si>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</si>
  <si>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</si>
  <si>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</si>
  <si>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</si>
  <si>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</si>
  <si>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</si>
  <si>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</si>
  <si>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</si>
  <si>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</si>
  <si>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</si>
  <si>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</si>
  <si>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</si>
  <si>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</si>
  <si>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</si>
  <si>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</si>
  <si>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</si>
  <si>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</si>
  <si>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</si>
  <si>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</si>
  <si>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</si>
  <si>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</si>
  <si>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</si>
  <si>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</si>
  <si>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</si>
  <si>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</si>
  <si>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</si>
  <si>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</si>
  <si>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</si>
  <si>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</si>
  <si>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</si>
  <si>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</si>
  <si>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</si>
  <si>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</si>
  <si>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</si>
  <si>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</si>
  <si>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</si>
  <si>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</si>
  <si>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</si>
  <si>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</si>
  <si>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</si>
  <si>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</si>
  <si>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</si>
  <si>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</si>
  <si>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</si>
  <si>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</si>
  <si>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</si>
  <si>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</si>
  <si>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</si>
  <si>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</si>
  <si>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</si>
  <si>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</si>
  <si>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</si>
  <si>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</si>
  <si>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RESPONSABLE</t>
  </si>
  <si>
    <t>FECHA FINAL</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</si>
  <si>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</si>
  <si>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</si>
  <si>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</si>
  <si>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</si>
  <si>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</si>
  <si>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</si>
  <si>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</si>
  <si>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</si>
  <si>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</si>
  <si>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</si>
  <si>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</si>
  <si>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</si>
  <si>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</si>
  <si>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</si>
  <si>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</si>
  <si>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</si>
  <si>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</si>
  <si>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</si>
  <si>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</si>
  <si>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</si>
  <si>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</si>
  <si>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</si>
  <si>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</si>
  <si>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</si>
  <si>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</si>
  <si>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</si>
  <si>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</si>
  <si>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</si>
  <si>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</si>
  <si>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</si>
  <si>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</si>
  <si>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</si>
  <si>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</si>
  <si>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</si>
  <si>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</si>
  <si>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</si>
  <si>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</si>
  <si>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</si>
  <si>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</si>
  <si>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</si>
  <si>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</si>
  <si>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</si>
  <si>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</si>
  <si>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</si>
  <si>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</si>
  <si>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Nº</t>
  </si>
  <si>
    <t>%</t>
  </si>
  <si>
    <t xml:space="preserve">Fecha de Corte: </t>
  </si>
  <si>
    <t>ACCIÓN</t>
  </si>
  <si>
    <t>FECHA INICIO</t>
  </si>
  <si>
    <t>PRODUCTO</t>
  </si>
  <si>
    <t>EVIDENCIA</t>
  </si>
  <si>
    <t>DESCRIPCIÓN AVANCE</t>
  </si>
  <si>
    <t>OBSERVACIONES/
RECOMENDACIONES</t>
  </si>
  <si>
    <t>FECHA DE REPROGRAMACIÓN</t>
  </si>
  <si>
    <t>5. COMPONENTE: MECANISMOS PARA LA TRANSPARENCIA Y ACCESO A LA INFORMACIÓN</t>
  </si>
  <si>
    <t>INDICADOR</t>
  </si>
  <si>
    <t>LINEAMIENTO DE TRANSPARENCIA ACTIVA</t>
  </si>
  <si>
    <t>LINEAMIENTOS DE TRANSPARENCIA PASIVA</t>
  </si>
  <si>
    <t>ELABORACIÓN DE LOS INSTRUMENTOS DE GESTIÓN DE LA INFORMACIÓN</t>
  </si>
  <si>
    <t>CRITERIO DIFERENCIAL DE ACCESIBILIDAD</t>
  </si>
  <si>
    <t>MONITOREO DEL ACCESO A LA INFORMACIÓN PÚBLICA</t>
  </si>
  <si>
    <t>OFICINAS ASESORAS DE PLANEACIÓN, COMUNICACIONES
DIRECCIÓN DE GESTIÓN CORPORATIVA - CID
OFICINA TIC'S</t>
  </si>
  <si>
    <t xml:space="preserve">Plan de Acción - Informe de Evaluación entregado por Transparencia por Colombia 
</t>
  </si>
  <si>
    <t xml:space="preserve">Actas de entrega de información 
Informe </t>
  </si>
  <si>
    <t xml:space="preserve">Ranking de entidades 
% de calificación en los componentes a evaluar </t>
  </si>
  <si>
    <t>Publicar y divulgar los canales de comunicación de la entidad con el público.</t>
  </si>
  <si>
    <t>COMUNICACIONES</t>
  </si>
  <si>
    <t>Publicación de los medios de contacto con la entidad en página web.</t>
  </si>
  <si>
    <t>http://www.cajaviviendapopular.gov.co/?q=content/transparencia</t>
  </si>
  <si>
    <t>PUBLICACIÓN</t>
  </si>
  <si>
    <t>Validar la Información reportada por las áreas de la Entidad, frente a la ejecución,  atendiendo  los requerimientos de manera oportuna,   de quien lo solicite</t>
  </si>
  <si>
    <t>OFICINAS ASESORA DE PLANEACIÓN</t>
  </si>
  <si>
    <t xml:space="preserve">Informes veraces  </t>
  </si>
  <si>
    <t>Informes</t>
  </si>
  <si>
    <t>No. de informes revisados/No. total de informes requeridos en el periodo.</t>
  </si>
  <si>
    <t>COMUNICACIONES CON APOYO DE SERVICIO AL CIUDADANO</t>
  </si>
  <si>
    <t xml:space="preserve">Piezas comunicativas de la campaña que apunten a divulgar sistemáticamente las preguntas y respuestas frecuentes sobre programas misionales </t>
  </si>
  <si>
    <t xml:space="preserve">Número de preguntas y respuestas diseñadas en pieza comunicativa. Y Número de post o tuits publicados con su respectiva evidencia gráfica, de redes sociales. </t>
  </si>
  <si>
    <t>Publicar las solicitudes de acceso a la información tramitadas por servicio al ciudadano.</t>
  </si>
  <si>
    <t>Publicación de las solicitudes de acceso a la información.</t>
  </si>
  <si>
    <t>http://www.cajaviviendapopular.gov.co/?q=Servicio-al-ciudadano/solicitudes-de-acceso-la-informacion</t>
  </si>
  <si>
    <t>http://www.cajaviviendapopular.gov.co/?q=Transparencia/publicacion-de-la-informacion-contractual</t>
  </si>
  <si>
    <t>Emitir el lineamiento para que por cada dirección de la entidad se establezca un responsable para levantar la información de los activos de información de cada área y mantenerlo actualizado.</t>
  </si>
  <si>
    <t>OFICINA TIC's</t>
  </si>
  <si>
    <t>Activos de información publicados en la página Web de la entidad</t>
  </si>
  <si>
    <t>Archivo publicado en la página Web
http://www.cajaviviendapopular.gov.co/?q=content/transparencia
10.2 Registro de activos de información</t>
  </si>
  <si>
    <t>Publicar el esquema de publicación de información en la página Web.</t>
  </si>
  <si>
    <t>Publicación del esquema</t>
  </si>
  <si>
    <t>Emitir el lineamiento para mantener actualizada la matriz de activos de información y solicitar concepto a la dirección jurídica para establecer la información como clasificada y reservada con el fin de publicar en la página Web.</t>
  </si>
  <si>
    <t>http://www.cajaviviendapopular.gov.co/?q=Nosotros/la-cvp/indice-de-informacion-clasificada</t>
  </si>
  <si>
    <t>Programa de Gestión Documental</t>
  </si>
  <si>
    <t xml:space="preserve">PGD aprobado y actualizado mediante Acto Administrativo </t>
  </si>
  <si>
    <t xml:space="preserve">Acto Administrativo de aprobación de actualización del PGD </t>
  </si>
  <si>
    <t>Programa de Gestión Documental - 2017</t>
  </si>
  <si>
    <t>Tablas de Retención Documental.</t>
  </si>
  <si>
    <t xml:space="preserve">Tablas de Retención Documental convalidadas y actualizadas </t>
  </si>
  <si>
    <t>TRD actualizada aprobada por Comité de Sistema Integrado de Gestión y radicación ante el Consejo Distrital de Archivos del instrumento</t>
  </si>
  <si>
    <t xml:space="preserve">TRD ACTUALIZADA </t>
  </si>
  <si>
    <t>Informe de solicitudes de acceso a la información</t>
  </si>
  <si>
    <t xml:space="preserve">Informe de seguimiento a solicitudes de acceso a la información </t>
  </si>
  <si>
    <t xml:space="preserve">Informe </t>
  </si>
  <si>
    <t>Costos de reproducción de la información pública, con su respectiva motivación</t>
  </si>
  <si>
    <t xml:space="preserve">Resolución expedida </t>
  </si>
  <si>
    <t xml:space="preserve">Resolución </t>
  </si>
  <si>
    <t>Continuar con los lineamientos GEL, de manera que Servicio al Ciudadano en conjunto con la Oficina TIC's  realicen una identificación de los formularios, certificados, documentos, entre otros, para que puedan ser descargados desde la Página Web de la Entidad, a fin de disponer de trámites en línea para la ciudadanía.</t>
  </si>
  <si>
    <t>SERVICIO AL CIUDADANO CON APOYO OFICINA TIC'S</t>
  </si>
  <si>
    <t xml:space="preserve"> OFICINA TIC'S</t>
  </si>
  <si>
    <t>Revisar y analizar y/o adecuar los diferentes medios establecidos para la publicación de la información mínima requerida con el fin de  permitir la accesibilidad a la población en situación de discapacidad</t>
  </si>
  <si>
    <t xml:space="preserve">Dirección de Gestión Corporativa y CID - Sistemas
Servicio al Ciudadano </t>
  </si>
  <si>
    <t>Medio de publicación con accesibilidad a la población en situación de discapacidad</t>
  </si>
  <si>
    <t>208-PLA-FT-54  REGISTRO DE REUNIÓN v1 donde se evidencie los medios que fueron revisados y analizados y/o ajustados</t>
  </si>
  <si>
    <t>Porcentaje de herramientas implementadas.</t>
  </si>
  <si>
    <t>Servicio al Ciudadano con el apoyo del diseñador de Comunicaciones</t>
  </si>
  <si>
    <t>Piezas audiovisuales emitidas en el punto de Servicio al Ciudadano</t>
  </si>
  <si>
    <t>Número de piezas emitidas al publico</t>
  </si>
  <si>
    <t>Se surtió el trámite ante el comité del Sistema Integrado de Gestión.</t>
  </si>
  <si>
    <t>A la fecha no se ha presentado solicitud alguna de acceso a la información contenida en el Archivo Central de la Entidad por parte de los ciudadanos.</t>
  </si>
  <si>
    <t>El proyecto de Resolución de encuentra en revisión por parte de la Subdirección Administrativa.</t>
  </si>
  <si>
    <t xml:space="preserve">Se configuro el sistema digiturno SIMA para dar prioridad a las personas que requieran atención prioritaria según su situación.                                                                                                                              La contratista Yorely López  realizó dos capacitaciones acerca de la atención de la comunidad sorda para la CVP, las cuales se llevaron a cabo los días 15 de febrero y 2 de marzo del 2017, asistiendo los 8 contratistas que hacen parte del proceso de Servicio al Ciudadano. </t>
  </si>
  <si>
    <t>Se realizo reunión con la oficina asesora de comunicaciones donde  se gestiono la elaboración conjunta de  piezas audiovisuales dando a conocer a la ciudadanía  los procesos misionales con los que cuenta la entidad. Se establecen fechas de entrega y emisiones en el punto de Servicio al Ciudadano de la Caja de la Vivienda Popular. (se evidencia en acta de reunión)                    Se gestionó y logró la creación de cuatro (4), videos informativos donde se da a conocer los trámites y servicios que ofrecen las Direcciones Misionales:  Dirección de Urbanizaciones y Titulación, Dirección de Reasentamientos Humanos, Dirección de Mejoramiento de Vivienda y Dirección de Mejoramiento de Barrios. Estos videos desde el mes de junio de la actual vigencia son emitidos a diario en el punto de atención al ciudadano del a entidad.</t>
  </si>
  <si>
    <t>Se realizó la verificación de la Información reportada mensualmente, por los proyectos en FUSS, haciendo las observaciones y sugerencias pertinentes a cada una de las áreas, para hacer entrega y publicación de información veraz a la ciudadanía y a quien lo requiera.</t>
  </si>
  <si>
    <t xml:space="preserve">La Oficina Asesora de Planeación, radicó en el mes de enero memorando a las Áreas de la entidad, estableciendo fechas de corte y entrega de los informes, sin embargo, aun persisten algunas áreas, que no cumplen con la entrega oportuna de la información. 
Se recordará la importancia del envío oportuno de la información a las áreas de la entidad, previo a la fecha de vencimiento del plazo establecido. 
</t>
  </si>
  <si>
    <t xml:space="preserve">Se adjunta cronograma CVP de la Evaluación de Transparencia que muestra los pasos a seguir pos envío del formulario diligenciado </t>
  </si>
  <si>
    <t>Se publican los informes de solicitudes de información de los meses de mayo, junio, julio y agosto de 2017.  El avance se verifica en el enlace  de la página web CVP  http://www.cajaviviendapopular.gov.co/?q=Servicio-al-ciudadano/solicitudes-de-acceso-la-informacion</t>
  </si>
  <si>
    <t>Se cuenta en la pagina con el modelo de contrato de arriendo que puede ser descargado desde la pagina web</t>
  </si>
  <si>
    <t>Se cumple con la Ley de Transparencia 1712 de 2014 en cuento a Mecanismos de Contacto con el sujeto obligado. 
Se comunicaron los canales sociales de la entidad para que más ciudadanos accedan a la información pública, divulgada a través de las redes sociales</t>
  </si>
  <si>
    <t>Se realizó la entrega a la Subdirección Administrativa del Programa de Gestión Documental, el cual se encuentra en revisión para posterior presentación ante el Comité.</t>
  </si>
  <si>
    <t>Se realizaron piezas comunicativas, las cuales fueron divulgadas en redes sociales, sobre herramientas PQR's, para facilitar el acceso a la ciudadanía. 
Se divulgó el enlace web, sobre las preguntas frecuentes de cada Dirección Misional, en las diferentes redes sociales. http://www.cajaviviendapopular.gov.co/files/Servicio-al-ciudadano/Solicitudes%20de%20acceso%20a%20la%20informacion/2017/07-Solicitudes_Acceso_a_la_Informacion_Publica_julio2017.pdf</t>
  </si>
  <si>
    <t xml:space="preserve">Evaluación Índice de Transparencia </t>
  </si>
  <si>
    <t xml:space="preserve">Se entregaron 11 formularios de evaluación de acuerdo con los subcomponentes del Índice de Transparencia, se coordinó la entrega de información por parte de las áreas de la entidad, definiendo a la Oficina Asesora de Planeación como apoyo en el control de la información y la Oficina Asesora de Comunicación fue la responsable de diligenciar  la Evaluación en el aplicativo web al cien por ciento. </t>
  </si>
  <si>
    <t xml:space="preserve">Divulgar a través de campañas de comunicación externa visual y en lenguaje más amigable las preguntas frecuentes de los PQR 'con sus respectivas respuestas </t>
  </si>
  <si>
    <t>Informe de ejecución de campaña e impactos a la ciudadanía</t>
  </si>
  <si>
    <t xml:space="preserve">Hacer visibles los procesos de contratación de la entidad , a través de la página web y promoción en redes sociales </t>
  </si>
  <si>
    <t>Publicación de procesos de contratación de la entidad , en el botón de Transparencia, de acuerdo a la ley 1712 - 2014.</t>
  </si>
  <si>
    <t>A partir de enero - 2017 y durante lo corrido del año,  se han hecho visibles los procesos de contratación, en la página web de la entidad, de manera que se tenga la información clara, veraz y a disposición de quien lo requiera.</t>
  </si>
  <si>
    <t>Se sigue haciendo seguimiento y actualización de la matriz de activos de información con el fin de incluir o eliminar aquellos elementos que surjan por nuevos procesos o sean obsoletos</t>
  </si>
  <si>
    <t>http://www.cajaviviendapopular.gov.co/?q=content/transparencia
10.4 Esquema de publicación de información</t>
  </si>
  <si>
    <t>Se publicó el Esquema de publicaciones en formato abierto para consulta de la ciudadanía. Se actualizó el ítem que se agregó en el Período: Procesos de Contratación y los banners de No mas filas y Línea 195 Opción 1 Denuncia Anticorrupción http://www.cajaviviendapopular.gov.co/?q=Convocatoria-Cvp/procesos-de-contratacion</t>
  </si>
  <si>
    <t>Publicación del Índice de la información clasificada y reservada en la página Web</t>
  </si>
  <si>
    <t>Se dará el traslado de la matriz actualizada para que la dirección jurídica determine que datos son susceptibles de cambios</t>
  </si>
  <si>
    <t>Resolución por medio de la cual se fijan los costos de reproducción de la información pública</t>
  </si>
  <si>
    <t>Informe de identificación trámites según Guía 3.1 de GEL Componente Transacción en Línea</t>
  </si>
  <si>
    <t>Actas de reunión y entrega de de informe que de cuenta cuáles documentos y formularios , certificaciones etc., existentes en procedimientos de la CVP pueden disponerse para descarga web</t>
  </si>
  <si>
    <t>Numero y % de Formularios, documentos, certificaciones,  para descarga identificados y con plan de acción GEL para su disposición en la página web</t>
  </si>
  <si>
    <t xml:space="preserve">Se designo a un responsable del levantamiento de la matriz de activos de información </t>
  </si>
  <si>
    <t xml:space="preserve">Realizar campaña de divulgación o una pieza impresa que explique los detalles de los trámites y servicios brindados directamente al público, para posteriormente ser divulgados, conforme a los lineamientos de Gobierno en Línea - Transparencia, </t>
  </si>
  <si>
    <t>Piezas audiovisuales en el punto de atención al ciudadano dando a conocer los trámites y servicios que presta la CVP.</t>
  </si>
  <si>
    <t>Fecha de Corte: 31 Agosto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</si>
</sst>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18"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b/>
      <sz val="11"/>
      <name val="Arial"/>
      <family val="2"/>
    </font>
    <font>
      <b/>
      <sz val="11"/>
      <color theme="0"/>
      <name val="Arial"/>
      <family val="2"/>
    </font>
    <font>
      <sz val="10"/>
      <color theme="1"/>
      <name val="Arial"/>
      <family val="2"/>
    </font>
    <font>
      <b/>
      <sz val="14"/>
      <color theme="1"/>
      <name val="Arial"/>
      <family val="2"/>
    </font>
    <font>
      <b/>
      <sz val="12"/>
      <color theme="1"/>
      <name val="Arial"/>
      <family val="2"/>
    </font>
    <font>
      <b/>
      <sz val="11"/>
      <color theme="1"/>
      <name val="Arial"/>
      <family val="2"/>
    </font>
    <font>
      <sz val="11"/>
      <color theme="1"/>
      <name val="Arial"/>
      <family val="2"/>
    </font>
    <font>
      <sz val="10"/>
      <color rgb="FF000000"/>
      <name val="Arial"/>
      <family val="2"/>
    </font>
    <font>
      <u/>
      <sz val="10"/>
      <color theme="10"/>
      <name val="Arial"/>
      <family val="2"/>
    </font>
    <font>
      <b/>
      <sz val="9"/>
      <color indexed="81"/>
      <name val="Tahoma"/>
      <family val="2"/>
    </font>
    <font>
      <sz val="9"/>
      <color indexed="81"/>
      <name val="Tahoma"/>
      <family val="2"/>
    </font>
  </fonts>
  <fills count="15">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rgb="FFC00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15" fillId="0" borderId="0" applyNumberFormat="0" applyFill="0" applyBorder="0" applyAlignment="0" applyProtection="0"/>
    <xf numFmtId="0" fontId="2" fillId="0" borderId="0"/>
  </cellStyleXfs>
  <cellXfs count="105">
    <xf numFmtId="0" fontId="0" fillId="0" borderId="0" xfId="0"/>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12" fillId="3" borderId="1" xfId="4" applyFont="1" applyFill="1" applyBorder="1" applyAlignment="1">
      <alignment horizontal="center" vertical="center" wrapText="1"/>
    </xf>
    <xf numFmtId="9" fontId="12" fillId="3" borderId="1" xfId="5" applyFont="1" applyFill="1" applyBorder="1" applyAlignment="1">
      <alignment horizontal="center" vertical="center" wrapText="1"/>
    </xf>
    <xf numFmtId="0" fontId="7" fillId="10" borderId="1" xfId="0" applyFont="1" applyFill="1" applyBorder="1" applyAlignment="1">
      <alignment horizontal="left" vertical="top" wrapText="1"/>
    </xf>
    <xf numFmtId="0" fontId="12" fillId="0" borderId="1" xfId="4" applyFont="1" applyFill="1" applyBorder="1" applyAlignment="1">
      <alignment horizontal="center" vertical="center" wrapText="1"/>
    </xf>
    <xf numFmtId="15" fontId="13" fillId="11" borderId="1" xfId="0" applyNumberFormat="1" applyFont="1" applyFill="1" applyBorder="1" applyAlignment="1">
      <alignment horizontal="center" vertical="center" wrapText="1"/>
    </xf>
    <xf numFmtId="15" fontId="13" fillId="10" borderId="1" xfId="4" applyNumberFormat="1" applyFont="1" applyFill="1" applyBorder="1" applyAlignment="1">
      <alignment horizontal="center" vertical="center" wrapText="1"/>
    </xf>
    <xf numFmtId="15" fontId="13" fillId="9" borderId="1" xfId="0" applyNumberFormat="1" applyFont="1" applyFill="1" applyBorder="1" applyAlignment="1">
      <alignment horizontal="center" vertical="center" wrapText="1"/>
    </xf>
    <xf numFmtId="0" fontId="9" fillId="9" borderId="1" xfId="4" applyFont="1" applyFill="1" applyBorder="1" applyAlignment="1">
      <alignment horizontal="center" vertical="center" wrapText="1"/>
    </xf>
    <xf numFmtId="0" fontId="9" fillId="10" borderId="1" xfId="4" applyFont="1" applyFill="1" applyBorder="1" applyAlignment="1">
      <alignment horizontal="center" vertical="center" wrapText="1"/>
    </xf>
    <xf numFmtId="9" fontId="9" fillId="8" borderId="1" xfId="5" applyFont="1" applyFill="1" applyBorder="1" applyAlignment="1">
      <alignment horizontal="center" vertical="center" wrapText="1"/>
    </xf>
    <xf numFmtId="9" fontId="9" fillId="10" borderId="1" xfId="5" applyFont="1" applyFill="1" applyBorder="1" applyAlignment="1">
      <alignment horizontal="center" vertical="center" wrapText="1"/>
    </xf>
    <xf numFmtId="15" fontId="9" fillId="11" borderId="1" xfId="6" applyNumberFormat="1" applyFont="1" applyFill="1" applyBorder="1" applyAlignment="1">
      <alignment horizontal="center" vertical="center" wrapText="1"/>
    </xf>
    <xf numFmtId="9" fontId="2" fillId="9" borderId="1" xfId="5" applyFont="1" applyFill="1" applyBorder="1" applyAlignment="1">
      <alignment horizontal="center" vertical="center" wrapText="1"/>
    </xf>
    <xf numFmtId="15" fontId="9" fillId="13" borderId="1" xfId="6" applyNumberFormat="1" applyFont="1" applyFill="1" applyBorder="1" applyAlignment="1">
      <alignment horizontal="center" vertical="center" wrapText="1"/>
    </xf>
    <xf numFmtId="0" fontId="9" fillId="13" borderId="1" xfId="4"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10" borderId="1" xfId="0" applyFont="1" applyFill="1" applyBorder="1" applyAlignment="1">
      <alignment horizontal="center" vertical="center" wrapText="1"/>
    </xf>
    <xf numFmtId="15" fontId="9" fillId="10" borderId="1" xfId="6" applyNumberFormat="1" applyFont="1" applyFill="1" applyBorder="1" applyAlignment="1">
      <alignment horizontal="center" vertical="center" wrapText="1"/>
    </xf>
    <xf numFmtId="0" fontId="9" fillId="9" borderId="1" xfId="0" applyFont="1" applyFill="1" applyBorder="1" applyAlignment="1">
      <alignment horizontal="center" vertical="center" wrapText="1"/>
    </xf>
    <xf numFmtId="15" fontId="9" fillId="9" borderId="1" xfId="6"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14" fontId="2" fillId="8" borderId="1" xfId="0" applyNumberFormat="1" applyFont="1" applyFill="1" applyBorder="1" applyAlignment="1">
      <alignment horizontal="center" vertical="center" wrapText="1"/>
    </xf>
    <xf numFmtId="0" fontId="2" fillId="8" borderId="1" xfId="0" applyFont="1" applyFill="1" applyBorder="1" applyAlignment="1">
      <alignment vertical="center" wrapText="1"/>
    </xf>
    <xf numFmtId="0" fontId="9" fillId="13" borderId="1" xfId="0" applyFont="1" applyFill="1" applyBorder="1" applyAlignment="1">
      <alignment horizontal="center" vertical="center" wrapText="1"/>
    </xf>
    <xf numFmtId="0" fontId="9" fillId="11" borderId="1" xfId="4" applyFont="1" applyFill="1" applyBorder="1" applyAlignment="1">
      <alignment horizontal="center" vertical="center" wrapText="1"/>
    </xf>
    <xf numFmtId="0" fontId="14" fillId="9" borderId="1" xfId="0" applyFont="1" applyFill="1" applyBorder="1" applyAlignment="1">
      <alignment horizontal="center" vertical="center" wrapText="1"/>
    </xf>
    <xf numFmtId="9" fontId="13" fillId="9" borderId="1" xfId="5" applyFont="1" applyFill="1" applyBorder="1" applyAlignment="1">
      <alignment horizontal="center" vertical="center" wrapText="1"/>
    </xf>
    <xf numFmtId="0" fontId="9" fillId="10" borderId="1" xfId="7" applyFont="1" applyFill="1" applyBorder="1" applyAlignment="1">
      <alignment horizontal="center" vertical="center" wrapText="1"/>
    </xf>
    <xf numFmtId="0" fontId="13" fillId="11" borderId="1" xfId="0" applyFont="1" applyFill="1" applyBorder="1" applyAlignment="1">
      <alignment horizontal="center" vertical="center" wrapText="1"/>
    </xf>
    <xf numFmtId="0" fontId="9" fillId="11" borderId="0" xfId="0" applyFont="1" applyFill="1" applyAlignment="1">
      <alignment horizontal="center" vertical="center" wrapText="1"/>
    </xf>
    <xf numFmtId="9" fontId="9" fillId="11" borderId="1" xfId="5" applyFont="1" applyFill="1" applyBorder="1" applyAlignment="1">
      <alignment horizontal="center" vertical="center" wrapText="1"/>
    </xf>
    <xf numFmtId="0" fontId="9" fillId="11" borderId="1" xfId="7" applyFont="1" applyFill="1" applyBorder="1" applyAlignment="1">
      <alignment horizontal="center" vertical="center" wrapText="1"/>
    </xf>
    <xf numFmtId="9" fontId="9" fillId="13" borderId="1" xfId="3" applyFont="1" applyFill="1" applyBorder="1" applyAlignment="1">
      <alignment horizontal="center" vertical="center" wrapText="1"/>
    </xf>
    <xf numFmtId="0" fontId="9" fillId="13" borderId="1" xfId="6" applyFont="1" applyFill="1" applyBorder="1" applyAlignment="1">
      <alignment horizontal="center" vertical="center" wrapText="1"/>
    </xf>
    <xf numFmtId="15" fontId="9" fillId="13" borderId="1" xfId="4" applyNumberFormat="1" applyFont="1" applyFill="1" applyBorder="1" applyAlignment="1">
      <alignment horizontal="center" vertical="center" wrapText="1"/>
    </xf>
    <xf numFmtId="0" fontId="9" fillId="13" borderId="1" xfId="7"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8" fillId="14" borderId="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5" xfId="0" applyFont="1" applyFill="1" applyBorder="1" applyAlignment="1">
      <alignment horizontal="left"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3" xfId="0" applyFont="1" applyFill="1" applyBorder="1" applyAlignment="1">
      <alignment horizontal="center" vertical="center" wrapText="1"/>
    </xf>
    <xf numFmtId="0" fontId="8" fillId="7" borderId="4"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8" fillId="6" borderId="4" xfId="0" applyFont="1" applyFill="1" applyBorder="1" applyAlignment="1">
      <alignment horizontal="center" vertical="center" wrapText="1"/>
    </xf>
  </cellXfs>
  <cellStyles count="9">
    <cellStyle name="Hipervínculo" xfId="7" builtinId="8"/>
    <cellStyle name="Millares 2" xfId="2"/>
    <cellStyle name="Normal" xfId="0" builtinId="0"/>
    <cellStyle name="Normal 2" xfId="4"/>
    <cellStyle name="Normal 2 2" xfId="1"/>
    <cellStyle name="Normal 3" xfId="8"/>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row>
        <row r="5">
          <cell r="A5" t="str">
            <v>Comunicaciones</v>
          </cell>
        </row>
        <row r="6">
          <cell r="A6" t="str">
            <v>Reasentamientos Humanos</v>
          </cell>
        </row>
        <row r="7">
          <cell r="A7" t="str">
            <v>Mejoramiento de Vivienda</v>
          </cell>
        </row>
        <row r="8">
          <cell r="A8" t="str">
            <v>Mejoramiento de Barrios</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row>
        <row r="14">
          <cell r="A14" t="str">
            <v>Gestión Humana</v>
          </cell>
        </row>
        <row r="15">
          <cell r="A15" t="str">
            <v>Evaluación de la Gestión</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www.cajaviviendapopular.gov.co/?q=Transparencia/publicacion-de-la-informacion-contractual" TargetMode="External"/><Relationship Id="rId7" Type="http://schemas.openxmlformats.org/officeDocument/2006/relationships/vmlDrawing" Target="../drawings/vmlDrawing1.vml"/><Relationship Id="rId2" Type="http://schemas.openxmlformats.org/officeDocument/2006/relationships/hyperlink" Target="http://www.cajaviviendapopular.gov.co/?q=Servicio-al-ciudadano/solicitudes-de-acceso-la-informacion" TargetMode="External"/><Relationship Id="rId1" Type="http://schemas.openxmlformats.org/officeDocument/2006/relationships/hyperlink" Target="http://www.cajaviviendapopular.gov.co/?q=content/transparencia" TargetMode="External"/><Relationship Id="rId6" Type="http://schemas.openxmlformats.org/officeDocument/2006/relationships/printerSettings" Target="../printerSettings/printerSettings2.bin"/><Relationship Id="rId5" Type="http://schemas.openxmlformats.org/officeDocument/2006/relationships/hyperlink" Target="http://www.cajaviviendapopular.gov.co/?q=Nosotros/la-cvp/indice-de-informacion-clasificada" TargetMode="External"/><Relationship Id="rId4" Type="http://schemas.openxmlformats.org/officeDocument/2006/relationships/hyperlink" Target="http://www.cajaviviendapopular.gov.co/?q=content/transparencia10.4%20Esquema%20de%20p&#250;blicaci&#243;n%20de%20informaci&#243;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3" customWidth="1"/>
    <col min="2" max="2" width="59.7109375" style="3" customWidth="1"/>
    <col min="3" max="3" width="6.85546875" style="15" customWidth="1"/>
    <col min="4" max="4" width="22.5703125" style="3" customWidth="1"/>
    <col min="5" max="5" width="28.42578125" style="3" customWidth="1"/>
    <col min="6" max="6" width="54.28515625" style="3" customWidth="1"/>
    <col min="7" max="7" width="10" style="3" customWidth="1"/>
    <col min="8" max="8" width="31" style="3" customWidth="1"/>
    <col min="9" max="9" width="15.7109375" style="3" customWidth="1"/>
    <col min="10" max="10" width="28.28515625" style="3" customWidth="1"/>
    <col min="11" max="11" width="5.85546875" style="30" customWidth="1"/>
    <col min="12" max="13" width="28.28515625" style="30" customWidth="1"/>
    <col min="14" max="14" width="8.7109375" style="30" customWidth="1"/>
    <col min="15" max="15" width="41.140625" style="30" customWidth="1"/>
    <col min="16" max="16" width="7.5703125" style="30" customWidth="1"/>
    <col min="17" max="17" width="28.28515625" style="30" customWidth="1"/>
    <col min="18" max="18" width="9" style="30" customWidth="1"/>
    <col min="19" max="20" width="28.28515625" style="30" customWidth="1"/>
    <col min="21" max="21" width="11.42578125" style="30" customWidth="1"/>
    <col min="22" max="22" width="28.28515625" style="30" customWidth="1"/>
    <col min="23" max="23" width="11.85546875" style="30" customWidth="1"/>
    <col min="24" max="24" width="16.5703125" style="30" customWidth="1"/>
    <col min="25" max="25" width="20.42578125" style="30" customWidth="1"/>
    <col min="26" max="26" width="47.5703125" style="30" customWidth="1"/>
    <col min="27" max="27" width="7.5703125" style="30" customWidth="1"/>
    <col min="28" max="28" width="11.42578125" style="3"/>
    <col min="29" max="29" width="18.28515625" style="3" customWidth="1"/>
    <col min="30" max="31" width="11.42578125" style="3"/>
    <col min="32" max="32" width="27.140625" style="3" customWidth="1"/>
    <col min="33" max="33" width="22.5703125" style="3" customWidth="1"/>
    <col min="34" max="34" width="22" style="16" customWidth="1"/>
    <col min="35" max="16384" width="11.42578125" style="3"/>
  </cols>
  <sheetData>
    <row r="2" spans="1:34" x14ac:dyDescent="0.25">
      <c r="A2" s="2" t="s">
        <v>0</v>
      </c>
      <c r="B2" s="17" t="s">
        <v>104</v>
      </c>
      <c r="C2" s="21"/>
      <c r="D2" s="77" t="s">
        <v>11</v>
      </c>
      <c r="E2" s="78"/>
      <c r="F2" s="79"/>
      <c r="H2" s="74" t="s">
        <v>25</v>
      </c>
      <c r="I2" s="74"/>
      <c r="J2" s="74"/>
      <c r="K2" s="21"/>
      <c r="L2" s="21"/>
      <c r="M2" s="21"/>
      <c r="N2" s="21"/>
      <c r="O2" s="21"/>
      <c r="P2" s="21"/>
      <c r="Q2" s="21"/>
      <c r="R2" s="21"/>
      <c r="S2" s="21"/>
      <c r="T2" s="21"/>
      <c r="U2" s="21"/>
      <c r="V2" s="21"/>
      <c r="W2" s="21"/>
      <c r="X2" s="21"/>
      <c r="Y2" s="21"/>
      <c r="Z2" s="21"/>
      <c r="AA2" s="21"/>
      <c r="AB2" s="4" t="s">
        <v>37</v>
      </c>
      <c r="AC2" s="4" t="s">
        <v>38</v>
      </c>
      <c r="AD2" s="4" t="s">
        <v>39</v>
      </c>
      <c r="AF2" s="4" t="s">
        <v>68</v>
      </c>
      <c r="AG2" s="4" t="s">
        <v>69</v>
      </c>
      <c r="AH2" s="4" t="s">
        <v>98</v>
      </c>
    </row>
    <row r="3" spans="1:34" ht="87" customHeight="1" x14ac:dyDescent="0.25">
      <c r="A3" s="5" t="s">
        <v>4</v>
      </c>
      <c r="B3" s="18" t="s">
        <v>105</v>
      </c>
      <c r="C3" s="19"/>
      <c r="D3" s="25" t="s">
        <v>129</v>
      </c>
      <c r="E3" s="80" t="s">
        <v>56</v>
      </c>
      <c r="F3" s="80"/>
      <c r="G3" s="6"/>
      <c r="H3" s="7" t="s">
        <v>22</v>
      </c>
      <c r="I3" s="7" t="s">
        <v>23</v>
      </c>
      <c r="J3" s="7" t="s">
        <v>24</v>
      </c>
      <c r="K3" s="21"/>
      <c r="L3" s="75" t="s">
        <v>27</v>
      </c>
      <c r="M3" s="76"/>
      <c r="N3" s="33"/>
      <c r="O3" s="27" t="s">
        <v>55</v>
      </c>
      <c r="P3" s="33"/>
      <c r="Q3" s="24" t="s">
        <v>52</v>
      </c>
      <c r="R3" s="33"/>
      <c r="S3" s="73" t="s">
        <v>31</v>
      </c>
      <c r="T3" s="73"/>
      <c r="U3" s="33"/>
      <c r="V3" s="24" t="s">
        <v>53</v>
      </c>
      <c r="W3" s="31"/>
      <c r="X3" s="74" t="s">
        <v>29</v>
      </c>
      <c r="Y3" s="74"/>
      <c r="Z3" s="74"/>
      <c r="AA3" s="31"/>
      <c r="AB3" s="9">
        <v>1</v>
      </c>
      <c r="AC3" s="9" t="s">
        <v>40</v>
      </c>
      <c r="AD3" s="9">
        <v>2015</v>
      </c>
      <c r="AF3" s="8" t="s">
        <v>70</v>
      </c>
      <c r="AG3" s="5" t="s">
        <v>82</v>
      </c>
      <c r="AH3" s="5" t="s">
        <v>82</v>
      </c>
    </row>
    <row r="4" spans="1:34" ht="89.25" customHeight="1" x14ac:dyDescent="0.25">
      <c r="A4" s="5" t="s">
        <v>103</v>
      </c>
      <c r="B4" s="18" t="s">
        <v>141</v>
      </c>
      <c r="C4" s="19"/>
      <c r="D4" s="25" t="s">
        <v>130</v>
      </c>
      <c r="E4" s="80" t="s">
        <v>57</v>
      </c>
      <c r="F4" s="80"/>
      <c r="G4" s="6"/>
      <c r="H4" s="8" t="s">
        <v>12</v>
      </c>
      <c r="I4" s="10">
        <v>5</v>
      </c>
      <c r="J4" s="8" t="s">
        <v>17</v>
      </c>
      <c r="K4" s="28"/>
      <c r="L4" s="7" t="s">
        <v>26</v>
      </c>
      <c r="M4" s="7" t="s">
        <v>23</v>
      </c>
      <c r="N4" s="21"/>
      <c r="O4" s="5" t="s">
        <v>136</v>
      </c>
      <c r="P4" s="21"/>
      <c r="Q4" s="1" t="s">
        <v>119</v>
      </c>
      <c r="R4" s="21"/>
      <c r="S4" s="7" t="s">
        <v>26</v>
      </c>
      <c r="T4" s="7" t="s">
        <v>23</v>
      </c>
      <c r="U4" s="21"/>
      <c r="V4" s="1" t="s">
        <v>122</v>
      </c>
      <c r="W4" s="32"/>
      <c r="X4" s="22" t="s">
        <v>22</v>
      </c>
      <c r="Y4" s="22" t="s">
        <v>23</v>
      </c>
      <c r="Z4" s="22" t="s">
        <v>24</v>
      </c>
      <c r="AA4" s="32"/>
      <c r="AB4" s="9">
        <f t="shared" ref="AB4:AB18" si="0">AB3+1</f>
        <v>2</v>
      </c>
      <c r="AC4" s="9" t="s">
        <v>41</v>
      </c>
      <c r="AD4" s="9">
        <f t="shared" ref="AD4:AD9" si="1">AD3+1</f>
        <v>2016</v>
      </c>
      <c r="AF4" s="5" t="s">
        <v>71</v>
      </c>
      <c r="AG4" s="5" t="s">
        <v>95</v>
      </c>
      <c r="AH4" s="5" t="s">
        <v>99</v>
      </c>
    </row>
    <row r="5" spans="1:34" ht="120" customHeight="1" x14ac:dyDescent="0.25">
      <c r="A5" s="5" t="s">
        <v>3</v>
      </c>
      <c r="B5" s="18" t="s">
        <v>106</v>
      </c>
      <c r="C5" s="19"/>
      <c r="D5" s="25" t="s">
        <v>131</v>
      </c>
      <c r="E5" s="80" t="s">
        <v>58</v>
      </c>
      <c r="F5" s="80"/>
      <c r="G5" s="6"/>
      <c r="H5" s="8" t="s">
        <v>13</v>
      </c>
      <c r="I5" s="10">
        <v>4</v>
      </c>
      <c r="J5" s="8" t="s">
        <v>18</v>
      </c>
      <c r="K5" s="28"/>
      <c r="L5" s="13" t="s">
        <v>127</v>
      </c>
      <c r="M5" s="9">
        <v>0.5</v>
      </c>
      <c r="N5" s="34"/>
      <c r="O5" s="5" t="s">
        <v>137</v>
      </c>
      <c r="P5" s="34"/>
      <c r="Q5" s="1" t="s">
        <v>120</v>
      </c>
      <c r="R5" s="34"/>
      <c r="S5" s="13" t="s">
        <v>32</v>
      </c>
      <c r="T5" s="9">
        <v>1</v>
      </c>
      <c r="U5" s="34"/>
      <c r="V5" s="1" t="s">
        <v>123</v>
      </c>
      <c r="W5" s="32"/>
      <c r="X5" s="26" t="s">
        <v>115</v>
      </c>
      <c r="Y5" s="10">
        <v>1</v>
      </c>
      <c r="Z5" s="23" t="s">
        <v>30</v>
      </c>
      <c r="AA5" s="32"/>
      <c r="AB5" s="9">
        <f t="shared" si="0"/>
        <v>3</v>
      </c>
      <c r="AC5" s="9" t="s">
        <v>42</v>
      </c>
      <c r="AD5" s="9">
        <f t="shared" si="1"/>
        <v>2017</v>
      </c>
      <c r="AF5" s="5" t="s">
        <v>72</v>
      </c>
      <c r="AG5" s="5" t="s">
        <v>85</v>
      </c>
      <c r="AH5" s="5" t="s">
        <v>83</v>
      </c>
    </row>
    <row r="6" spans="1:34" ht="129.75" customHeight="1" x14ac:dyDescent="0.25">
      <c r="A6" s="5" t="s">
        <v>8</v>
      </c>
      <c r="B6" s="18" t="s">
        <v>107</v>
      </c>
      <c r="C6" s="19"/>
      <c r="D6" s="25" t="s">
        <v>132</v>
      </c>
      <c r="E6" s="80" t="s">
        <v>59</v>
      </c>
      <c r="F6" s="80"/>
      <c r="G6" s="6"/>
      <c r="H6" s="8" t="s">
        <v>14</v>
      </c>
      <c r="I6" s="10">
        <v>3</v>
      </c>
      <c r="J6" s="8" t="s">
        <v>19</v>
      </c>
      <c r="K6" s="28"/>
      <c r="L6" s="13" t="s">
        <v>128</v>
      </c>
      <c r="M6" s="9">
        <v>1</v>
      </c>
      <c r="N6" s="34"/>
      <c r="O6" s="5" t="s">
        <v>138</v>
      </c>
      <c r="P6" s="34"/>
      <c r="Q6" s="1" t="s">
        <v>121</v>
      </c>
      <c r="R6" s="34"/>
      <c r="S6" s="13" t="s">
        <v>33</v>
      </c>
      <c r="T6" s="9">
        <v>2</v>
      </c>
      <c r="U6" s="34"/>
      <c r="V6" s="1" t="s">
        <v>124</v>
      </c>
      <c r="W6" s="32"/>
      <c r="X6" s="26" t="s">
        <v>116</v>
      </c>
      <c r="Y6" s="10">
        <v>2</v>
      </c>
      <c r="Z6" s="23" t="s">
        <v>65</v>
      </c>
      <c r="AA6" s="32"/>
      <c r="AB6" s="9">
        <f t="shared" si="0"/>
        <v>4</v>
      </c>
      <c r="AC6" s="9" t="s">
        <v>43</v>
      </c>
      <c r="AD6" s="9">
        <f t="shared" si="1"/>
        <v>2018</v>
      </c>
      <c r="AF6" s="5" t="s">
        <v>73</v>
      </c>
      <c r="AG6" s="5" t="s">
        <v>86</v>
      </c>
      <c r="AH6" s="5" t="s">
        <v>84</v>
      </c>
    </row>
    <row r="7" spans="1:34" ht="106.5" customHeight="1" x14ac:dyDescent="0.25">
      <c r="A7" s="5" t="s">
        <v>2</v>
      </c>
      <c r="B7" s="18" t="s">
        <v>109</v>
      </c>
      <c r="C7" s="19"/>
      <c r="D7" s="25" t="s">
        <v>66</v>
      </c>
      <c r="E7" s="80" t="s">
        <v>60</v>
      </c>
      <c r="F7" s="80"/>
      <c r="G7" s="6"/>
      <c r="H7" s="8" t="s">
        <v>15</v>
      </c>
      <c r="I7" s="10">
        <v>2</v>
      </c>
      <c r="J7" s="8" t="s">
        <v>20</v>
      </c>
      <c r="K7" s="28"/>
      <c r="L7" s="28"/>
      <c r="M7" s="28"/>
      <c r="N7" s="28"/>
      <c r="O7" s="5" t="s">
        <v>139</v>
      </c>
      <c r="P7" s="28"/>
      <c r="Q7" s="28"/>
      <c r="R7" s="28"/>
      <c r="S7" s="13" t="s">
        <v>34</v>
      </c>
      <c r="T7" s="9">
        <v>3</v>
      </c>
      <c r="U7" s="28"/>
      <c r="V7" s="28"/>
      <c r="W7" s="28"/>
      <c r="X7" s="26" t="s">
        <v>117</v>
      </c>
      <c r="Y7" s="10">
        <v>3</v>
      </c>
      <c r="Z7" s="23" t="s">
        <v>64</v>
      </c>
      <c r="AA7" s="28"/>
      <c r="AB7" s="9">
        <f t="shared" si="0"/>
        <v>5</v>
      </c>
      <c r="AC7" s="9" t="s">
        <v>44</v>
      </c>
      <c r="AD7" s="9">
        <f t="shared" si="1"/>
        <v>2019</v>
      </c>
      <c r="AF7" s="5" t="s">
        <v>74</v>
      </c>
      <c r="AG7" s="5" t="s">
        <v>87</v>
      </c>
      <c r="AH7" s="5" t="s">
        <v>100</v>
      </c>
    </row>
    <row r="8" spans="1:34" ht="90" customHeight="1" x14ac:dyDescent="0.25">
      <c r="A8" s="5" t="s">
        <v>1</v>
      </c>
      <c r="B8" s="18" t="s">
        <v>110</v>
      </c>
      <c r="C8" s="19"/>
      <c r="D8" s="25" t="s">
        <v>133</v>
      </c>
      <c r="E8" s="81" t="s">
        <v>28</v>
      </c>
      <c r="F8" s="81"/>
      <c r="G8" s="6"/>
      <c r="H8" s="8" t="s">
        <v>16</v>
      </c>
      <c r="I8" s="10">
        <v>1</v>
      </c>
      <c r="J8" s="8" t="s">
        <v>21</v>
      </c>
      <c r="K8" s="28"/>
      <c r="L8" s="24" t="s">
        <v>54</v>
      </c>
      <c r="M8" s="28"/>
      <c r="N8" s="28"/>
      <c r="O8" s="35" t="s">
        <v>140</v>
      </c>
      <c r="P8" s="28"/>
      <c r="Q8" s="28"/>
      <c r="R8" s="28"/>
      <c r="S8" s="13" t="s">
        <v>35</v>
      </c>
      <c r="T8" s="9">
        <v>4</v>
      </c>
      <c r="U8" s="28"/>
      <c r="V8" s="28"/>
      <c r="W8" s="28"/>
      <c r="X8" s="26" t="s">
        <v>118</v>
      </c>
      <c r="Y8" s="10">
        <v>4</v>
      </c>
      <c r="Z8" s="23" t="s">
        <v>63</v>
      </c>
      <c r="AA8" s="28"/>
      <c r="AB8" s="9">
        <f t="shared" si="0"/>
        <v>6</v>
      </c>
      <c r="AC8" s="9" t="s">
        <v>45</v>
      </c>
      <c r="AD8" s="9">
        <f t="shared" si="1"/>
        <v>2020</v>
      </c>
      <c r="AF8" s="5" t="s">
        <v>75</v>
      </c>
      <c r="AG8" s="5" t="s">
        <v>88</v>
      </c>
      <c r="AH8" s="5" t="s">
        <v>101</v>
      </c>
    </row>
    <row r="9" spans="1:34" ht="136.5" customHeight="1" x14ac:dyDescent="0.25">
      <c r="A9" s="5" t="s">
        <v>9</v>
      </c>
      <c r="B9" s="18" t="s">
        <v>108</v>
      </c>
      <c r="C9" s="19"/>
      <c r="D9" s="25" t="s">
        <v>134</v>
      </c>
      <c r="E9" s="81" t="s">
        <v>61</v>
      </c>
      <c r="F9" s="81"/>
      <c r="G9" s="6"/>
      <c r="H9" s="6"/>
      <c r="I9" s="11"/>
      <c r="J9" s="6"/>
      <c r="K9" s="29"/>
      <c r="L9" s="1" t="s">
        <v>125</v>
      </c>
      <c r="M9" s="29"/>
      <c r="N9" s="29"/>
      <c r="O9" s="29"/>
      <c r="P9" s="29"/>
      <c r="Q9" s="29"/>
      <c r="R9" s="29"/>
      <c r="S9" s="13" t="s">
        <v>36</v>
      </c>
      <c r="T9" s="14">
        <v>5</v>
      </c>
      <c r="U9" s="29"/>
      <c r="V9" s="29"/>
      <c r="W9" s="29"/>
      <c r="X9" s="29"/>
      <c r="Y9" s="29"/>
      <c r="Z9" s="29"/>
      <c r="AA9" s="29"/>
      <c r="AB9" s="9">
        <f t="shared" si="0"/>
        <v>7</v>
      </c>
      <c r="AC9" s="9" t="s">
        <v>46</v>
      </c>
      <c r="AD9" s="9">
        <f t="shared" si="1"/>
        <v>2021</v>
      </c>
      <c r="AF9" s="5" t="s">
        <v>76</v>
      </c>
      <c r="AG9" s="5" t="s">
        <v>89</v>
      </c>
      <c r="AH9" s="5" t="s">
        <v>102</v>
      </c>
    </row>
    <row r="10" spans="1:34" ht="69.75" customHeight="1" x14ac:dyDescent="0.25">
      <c r="A10" s="5" t="s">
        <v>5</v>
      </c>
      <c r="B10" s="18" t="s">
        <v>111</v>
      </c>
      <c r="C10" s="19"/>
      <c r="D10" s="25" t="s">
        <v>135</v>
      </c>
      <c r="E10" s="81" t="s">
        <v>62</v>
      </c>
      <c r="F10" s="81"/>
      <c r="G10" s="6"/>
      <c r="L10" s="1" t="s">
        <v>126</v>
      </c>
      <c r="AB10" s="9">
        <f>AB9+1</f>
        <v>8</v>
      </c>
      <c r="AC10" s="9" t="s">
        <v>47</v>
      </c>
      <c r="AD10" s="9"/>
      <c r="AF10" s="5" t="s">
        <v>77</v>
      </c>
      <c r="AG10" s="5" t="s">
        <v>90</v>
      </c>
    </row>
    <row r="11" spans="1:34" ht="100.5" customHeight="1" x14ac:dyDescent="0.25">
      <c r="A11" s="12" t="s">
        <v>6</v>
      </c>
      <c r="B11" s="18" t="s">
        <v>142</v>
      </c>
      <c r="C11" s="19"/>
      <c r="G11" s="6"/>
      <c r="AB11" s="9">
        <f t="shared" si="0"/>
        <v>9</v>
      </c>
      <c r="AC11" s="9" t="s">
        <v>48</v>
      </c>
      <c r="AD11" s="9"/>
      <c r="AF11" s="5" t="s">
        <v>78</v>
      </c>
      <c r="AG11" s="5" t="s">
        <v>91</v>
      </c>
    </row>
    <row r="12" spans="1:34" ht="57.75" customHeight="1" x14ac:dyDescent="0.25">
      <c r="A12" s="12" t="s">
        <v>67</v>
      </c>
      <c r="B12" s="18" t="s">
        <v>113</v>
      </c>
      <c r="C12" s="19"/>
      <c r="G12" s="6"/>
      <c r="AB12" s="9">
        <f t="shared" si="0"/>
        <v>10</v>
      </c>
      <c r="AC12" s="9" t="s">
        <v>49</v>
      </c>
      <c r="AD12" s="9"/>
      <c r="AF12" s="5" t="s">
        <v>79</v>
      </c>
      <c r="AG12" s="5" t="s">
        <v>92</v>
      </c>
    </row>
    <row r="13" spans="1:34" ht="66" customHeight="1" x14ac:dyDescent="0.25">
      <c r="A13" s="12" t="s">
        <v>7</v>
      </c>
      <c r="B13" s="18" t="s">
        <v>112</v>
      </c>
      <c r="C13" s="19"/>
      <c r="G13" s="6"/>
      <c r="AB13" s="9">
        <f t="shared" si="0"/>
        <v>11</v>
      </c>
      <c r="AC13" s="9" t="s">
        <v>50</v>
      </c>
      <c r="AD13" s="9"/>
      <c r="AF13" s="5" t="s">
        <v>80</v>
      </c>
      <c r="AG13" s="5" t="s">
        <v>93</v>
      </c>
    </row>
    <row r="14" spans="1:34" ht="105" customHeight="1" x14ac:dyDescent="0.25">
      <c r="A14" s="12" t="s">
        <v>10</v>
      </c>
      <c r="B14" s="18" t="s">
        <v>114</v>
      </c>
      <c r="C14" s="19"/>
      <c r="G14" s="6"/>
      <c r="AB14" s="9">
        <f t="shared" si="0"/>
        <v>12</v>
      </c>
      <c r="AC14" s="9" t="s">
        <v>51</v>
      </c>
      <c r="AD14" s="9"/>
      <c r="AF14" s="5" t="s">
        <v>81</v>
      </c>
      <c r="AG14" s="5" t="s">
        <v>94</v>
      </c>
    </row>
    <row r="15" spans="1:34" ht="90" customHeight="1" x14ac:dyDescent="0.25">
      <c r="B15" s="6"/>
      <c r="C15" s="20"/>
      <c r="G15" s="6"/>
      <c r="AB15" s="9">
        <f t="shared" si="0"/>
        <v>13</v>
      </c>
      <c r="AC15" s="9"/>
      <c r="AD15" s="9"/>
    </row>
    <row r="16" spans="1:34" x14ac:dyDescent="0.25">
      <c r="AB16" s="9">
        <f t="shared" si="0"/>
        <v>14</v>
      </c>
      <c r="AC16" s="9"/>
      <c r="AD16" s="9"/>
    </row>
    <row r="17" spans="11:30" x14ac:dyDescent="0.25">
      <c r="K17" s="31"/>
      <c r="L17" s="31"/>
      <c r="M17" s="31"/>
      <c r="N17" s="31"/>
      <c r="O17" s="31"/>
      <c r="P17" s="31"/>
      <c r="Q17" s="31"/>
      <c r="R17" s="31"/>
      <c r="S17" s="31"/>
      <c r="T17" s="31"/>
      <c r="U17" s="31"/>
      <c r="V17" s="31"/>
      <c r="W17" s="31"/>
      <c r="X17" s="31"/>
      <c r="Y17" s="31"/>
      <c r="Z17" s="31"/>
      <c r="AA17" s="31"/>
      <c r="AB17" s="9">
        <f t="shared" si="0"/>
        <v>15</v>
      </c>
      <c r="AC17" s="9"/>
      <c r="AD17" s="9"/>
    </row>
    <row r="18" spans="11:30" x14ac:dyDescent="0.25">
      <c r="K18" s="32"/>
      <c r="L18" s="32"/>
      <c r="M18" s="32"/>
      <c r="N18" s="32"/>
      <c r="O18" s="32"/>
      <c r="P18" s="32"/>
      <c r="Q18" s="32"/>
      <c r="R18" s="32"/>
      <c r="S18" s="32"/>
      <c r="T18" s="32"/>
      <c r="U18" s="32"/>
      <c r="V18" s="32"/>
      <c r="W18" s="32"/>
      <c r="X18" s="32"/>
      <c r="Y18" s="32"/>
      <c r="Z18" s="32"/>
      <c r="AA18" s="32"/>
      <c r="AB18" s="9">
        <f t="shared" si="0"/>
        <v>16</v>
      </c>
      <c r="AC18" s="9"/>
      <c r="AD18" s="9"/>
    </row>
    <row r="19" spans="11:30" x14ac:dyDescent="0.25">
      <c r="AB19" s="11"/>
      <c r="AC19" s="11"/>
    </row>
    <row r="20" spans="11:30" x14ac:dyDescent="0.25">
      <c r="AB20" s="11"/>
      <c r="AC20" s="11"/>
    </row>
    <row r="21" spans="11:30" x14ac:dyDescent="0.25">
      <c r="AB21" s="11"/>
      <c r="AC21" s="11"/>
    </row>
    <row r="22" spans="11:30" x14ac:dyDescent="0.25">
      <c r="AB22" s="11"/>
      <c r="AC22" s="11"/>
    </row>
    <row r="23" spans="11:30" x14ac:dyDescent="0.25">
      <c r="AB23" s="11"/>
      <c r="AC23" s="11"/>
    </row>
    <row r="24" spans="11:30" x14ac:dyDescent="0.25">
      <c r="AB24" s="11"/>
      <c r="AC24" s="11"/>
    </row>
    <row r="25" spans="11:30" x14ac:dyDescent="0.25">
      <c r="AB25" s="11"/>
      <c r="AC25" s="11"/>
    </row>
    <row r="26" spans="11:30" x14ac:dyDescent="0.25">
      <c r="AB26" s="11"/>
      <c r="AC26" s="11"/>
    </row>
    <row r="27" spans="11:30" x14ac:dyDescent="0.25">
      <c r="AB27" s="11"/>
      <c r="AC27" s="11"/>
    </row>
    <row r="28" spans="11:30" x14ac:dyDescent="0.25">
      <c r="AB28" s="11"/>
      <c r="AC28" s="11"/>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L27"/>
  <sheetViews>
    <sheetView tabSelected="1" topLeftCell="E26" zoomScale="70" zoomScaleNormal="70" workbookViewId="0">
      <selection activeCell="F27" sqref="F27"/>
    </sheetView>
  </sheetViews>
  <sheetFormatPr baseColWidth="10" defaultRowHeight="12.75" x14ac:dyDescent="0.2"/>
  <cols>
    <col min="2" max="2" width="56" bestFit="1" customWidth="1"/>
    <col min="3" max="3" width="34.5703125" bestFit="1" customWidth="1"/>
    <col min="4" max="4" width="17.28515625" bestFit="1" customWidth="1"/>
    <col min="5" max="5" width="17.140625" bestFit="1" customWidth="1"/>
    <col min="6" max="6" width="32.140625" bestFit="1" customWidth="1"/>
    <col min="7" max="7" width="38.28515625" bestFit="1" customWidth="1"/>
    <col min="8" max="8" width="25.7109375" bestFit="1" customWidth="1"/>
    <col min="9" max="9" width="106" bestFit="1" customWidth="1"/>
    <col min="10" max="10" width="5.7109375" bestFit="1" customWidth="1"/>
    <col min="11" max="11" width="41.7109375" bestFit="1" customWidth="1"/>
    <col min="12" max="12" width="25.5703125" customWidth="1"/>
  </cols>
  <sheetData>
    <row r="1" spans="1:12" x14ac:dyDescent="0.2">
      <c r="A1" s="91" t="s">
        <v>153</v>
      </c>
      <c r="B1" s="91"/>
      <c r="C1" s="91"/>
      <c r="D1" s="91"/>
      <c r="E1" s="91"/>
      <c r="F1" s="91"/>
      <c r="G1" s="91"/>
      <c r="H1" s="91"/>
      <c r="I1" s="91"/>
      <c r="J1" s="91"/>
      <c r="K1" s="91"/>
      <c r="L1" s="91"/>
    </row>
    <row r="2" spans="1:12" x14ac:dyDescent="0.2">
      <c r="A2" s="91"/>
      <c r="B2" s="91"/>
      <c r="C2" s="91"/>
      <c r="D2" s="91"/>
      <c r="E2" s="91"/>
      <c r="F2" s="91"/>
      <c r="G2" s="91"/>
      <c r="H2" s="91"/>
      <c r="I2" s="91"/>
      <c r="J2" s="91"/>
      <c r="K2" s="91"/>
      <c r="L2" s="91"/>
    </row>
    <row r="3" spans="1:12" ht="15.75" x14ac:dyDescent="0.2">
      <c r="A3" s="92" t="s">
        <v>145</v>
      </c>
      <c r="B3" s="92"/>
      <c r="C3" s="92"/>
      <c r="D3" s="92"/>
      <c r="E3" s="93" t="s">
        <v>246</v>
      </c>
      <c r="F3" s="94"/>
      <c r="G3" s="94"/>
      <c r="H3" s="94"/>
      <c r="I3" s="94"/>
      <c r="J3" s="94"/>
      <c r="K3" s="94"/>
      <c r="L3" s="95"/>
    </row>
    <row r="4" spans="1:12" ht="30" x14ac:dyDescent="0.2">
      <c r="A4" s="36" t="s">
        <v>143</v>
      </c>
      <c r="B4" s="39" t="s">
        <v>146</v>
      </c>
      <c r="C4" s="39" t="s">
        <v>96</v>
      </c>
      <c r="D4" s="39" t="s">
        <v>147</v>
      </c>
      <c r="E4" s="39" t="s">
        <v>97</v>
      </c>
      <c r="F4" s="39" t="s">
        <v>148</v>
      </c>
      <c r="G4" s="36" t="s">
        <v>149</v>
      </c>
      <c r="H4" s="36" t="s">
        <v>154</v>
      </c>
      <c r="I4" s="36" t="s">
        <v>150</v>
      </c>
      <c r="J4" s="37" t="s">
        <v>144</v>
      </c>
      <c r="K4" s="36" t="s">
        <v>151</v>
      </c>
      <c r="L4" s="37" t="s">
        <v>152</v>
      </c>
    </row>
    <row r="5" spans="1:12" ht="15" x14ac:dyDescent="0.2">
      <c r="A5" s="96" t="s">
        <v>155</v>
      </c>
      <c r="B5" s="97"/>
      <c r="C5" s="97"/>
      <c r="D5" s="97"/>
      <c r="E5" s="97"/>
      <c r="F5" s="97"/>
      <c r="G5" s="97"/>
      <c r="H5" s="97"/>
      <c r="I5" s="97"/>
      <c r="J5" s="97"/>
      <c r="K5" s="97"/>
      <c r="L5" s="98"/>
    </row>
    <row r="6" spans="1:12" ht="63.75" x14ac:dyDescent="0.2">
      <c r="A6" s="50">
        <v>1</v>
      </c>
      <c r="B6" s="70" t="s">
        <v>227</v>
      </c>
      <c r="C6" s="70" t="s">
        <v>160</v>
      </c>
      <c r="D6" s="49">
        <v>42736</v>
      </c>
      <c r="E6" s="49">
        <v>43100</v>
      </c>
      <c r="F6" s="70" t="s">
        <v>161</v>
      </c>
      <c r="G6" s="50" t="s">
        <v>162</v>
      </c>
      <c r="H6" s="50" t="s">
        <v>163</v>
      </c>
      <c r="I6" s="60" t="s">
        <v>228</v>
      </c>
      <c r="J6" s="69">
        <v>0.66</v>
      </c>
      <c r="K6" s="60" t="s">
        <v>221</v>
      </c>
      <c r="L6" s="71"/>
    </row>
    <row r="7" spans="1:12" ht="51" x14ac:dyDescent="0.2">
      <c r="A7" s="50">
        <v>2</v>
      </c>
      <c r="B7" s="70" t="s">
        <v>164</v>
      </c>
      <c r="C7" s="70" t="s">
        <v>165</v>
      </c>
      <c r="D7" s="49">
        <v>42736</v>
      </c>
      <c r="E7" s="49">
        <v>43100</v>
      </c>
      <c r="F7" s="70" t="s">
        <v>166</v>
      </c>
      <c r="G7" s="72" t="s">
        <v>167</v>
      </c>
      <c r="H7" s="50" t="s">
        <v>168</v>
      </c>
      <c r="I7" s="60" t="s">
        <v>224</v>
      </c>
      <c r="J7" s="69">
        <v>0.66</v>
      </c>
      <c r="K7" s="60"/>
      <c r="L7" s="71"/>
    </row>
    <row r="8" spans="1:12" ht="15" x14ac:dyDescent="0.2">
      <c r="A8" s="99" t="s">
        <v>156</v>
      </c>
      <c r="B8" s="100"/>
      <c r="C8" s="100"/>
      <c r="D8" s="100"/>
      <c r="E8" s="100"/>
      <c r="F8" s="100"/>
      <c r="G8" s="100"/>
      <c r="H8" s="100"/>
      <c r="I8" s="100"/>
      <c r="J8" s="100"/>
      <c r="K8" s="100"/>
      <c r="L8" s="101"/>
    </row>
    <row r="9" spans="1:12" ht="165.75" x14ac:dyDescent="0.2">
      <c r="A9" s="51">
        <v>3</v>
      </c>
      <c r="B9" s="51" t="s">
        <v>169</v>
      </c>
      <c r="C9" s="66" t="s">
        <v>170</v>
      </c>
      <c r="D9" s="47">
        <v>42736</v>
      </c>
      <c r="E9" s="47">
        <v>43100</v>
      </c>
      <c r="F9" s="51" t="s">
        <v>171</v>
      </c>
      <c r="G9" s="51" t="s">
        <v>172</v>
      </c>
      <c r="H9" s="51" t="s">
        <v>173</v>
      </c>
      <c r="I9" s="61" t="s">
        <v>219</v>
      </c>
      <c r="J9" s="67">
        <v>1</v>
      </c>
      <c r="K9" s="51" t="s">
        <v>220</v>
      </c>
      <c r="L9" s="40"/>
    </row>
    <row r="10" spans="1:12" ht="89.25" x14ac:dyDescent="0.2">
      <c r="A10" s="51">
        <v>4</v>
      </c>
      <c r="B10" s="51" t="s">
        <v>229</v>
      </c>
      <c r="C10" s="51" t="s">
        <v>174</v>
      </c>
      <c r="D10" s="47">
        <v>42795</v>
      </c>
      <c r="E10" s="47">
        <v>43008</v>
      </c>
      <c r="F10" s="47" t="s">
        <v>230</v>
      </c>
      <c r="G10" s="47" t="s">
        <v>175</v>
      </c>
      <c r="H10" s="47" t="s">
        <v>176</v>
      </c>
      <c r="I10" s="61" t="s">
        <v>226</v>
      </c>
      <c r="J10" s="67">
        <v>0.66</v>
      </c>
      <c r="K10" s="65"/>
      <c r="L10" s="40"/>
    </row>
    <row r="11" spans="1:12" ht="38.25" x14ac:dyDescent="0.2">
      <c r="A11" s="51">
        <v>5</v>
      </c>
      <c r="B11" s="51" t="s">
        <v>177</v>
      </c>
      <c r="C11" s="51" t="s">
        <v>165</v>
      </c>
      <c r="D11" s="47">
        <v>42736</v>
      </c>
      <c r="E11" s="47">
        <v>43100</v>
      </c>
      <c r="F11" s="51" t="s">
        <v>178</v>
      </c>
      <c r="G11" s="68" t="s">
        <v>179</v>
      </c>
      <c r="H11" s="51" t="s">
        <v>168</v>
      </c>
      <c r="I11" s="61" t="s">
        <v>222</v>
      </c>
      <c r="J11" s="67">
        <v>0.66</v>
      </c>
      <c r="K11" s="65"/>
      <c r="L11" s="40"/>
    </row>
    <row r="12" spans="1:12" ht="51" x14ac:dyDescent="0.2">
      <c r="A12" s="51">
        <v>6</v>
      </c>
      <c r="B12" s="51" t="s">
        <v>231</v>
      </c>
      <c r="C12" s="51" t="s">
        <v>165</v>
      </c>
      <c r="D12" s="47">
        <v>42736</v>
      </c>
      <c r="E12" s="47">
        <v>43100</v>
      </c>
      <c r="F12" s="51" t="s">
        <v>232</v>
      </c>
      <c r="G12" s="68" t="s">
        <v>180</v>
      </c>
      <c r="H12" s="51" t="s">
        <v>168</v>
      </c>
      <c r="I12" s="61" t="s">
        <v>233</v>
      </c>
      <c r="J12" s="67">
        <v>0.66</v>
      </c>
      <c r="K12" s="65"/>
      <c r="L12" s="40"/>
    </row>
    <row r="13" spans="1:12" ht="15" x14ac:dyDescent="0.2">
      <c r="A13" s="102" t="s">
        <v>157</v>
      </c>
      <c r="B13" s="103"/>
      <c r="C13" s="103"/>
      <c r="D13" s="103"/>
      <c r="E13" s="103"/>
      <c r="F13" s="103"/>
      <c r="G13" s="103"/>
      <c r="H13" s="103"/>
      <c r="I13" s="103"/>
      <c r="J13" s="103"/>
      <c r="K13" s="103"/>
      <c r="L13" s="104"/>
    </row>
    <row r="14" spans="1:12" ht="51" x14ac:dyDescent="0.2">
      <c r="A14" s="52">
        <v>7</v>
      </c>
      <c r="B14" s="52" t="s">
        <v>181</v>
      </c>
      <c r="C14" s="52" t="s">
        <v>182</v>
      </c>
      <c r="D14" s="53">
        <v>42736</v>
      </c>
      <c r="E14" s="53">
        <v>42886</v>
      </c>
      <c r="F14" s="52" t="s">
        <v>183</v>
      </c>
      <c r="G14" s="52" t="s">
        <v>184</v>
      </c>
      <c r="H14" s="52" t="s">
        <v>168</v>
      </c>
      <c r="I14" s="44" t="s">
        <v>234</v>
      </c>
      <c r="J14" s="46">
        <v>0.9</v>
      </c>
      <c r="K14" s="38"/>
      <c r="L14" s="41"/>
    </row>
    <row r="15" spans="1:12" ht="63.75" x14ac:dyDescent="0.2">
      <c r="A15" s="52">
        <v>8</v>
      </c>
      <c r="B15" s="52" t="s">
        <v>185</v>
      </c>
      <c r="C15" s="52" t="s">
        <v>165</v>
      </c>
      <c r="D15" s="53">
        <v>42736</v>
      </c>
      <c r="E15" s="53">
        <v>43100</v>
      </c>
      <c r="F15" s="52" t="s">
        <v>186</v>
      </c>
      <c r="G15" s="64" t="s">
        <v>235</v>
      </c>
      <c r="H15" s="52" t="s">
        <v>168</v>
      </c>
      <c r="I15" s="44" t="s">
        <v>236</v>
      </c>
      <c r="J15" s="46">
        <v>0.66</v>
      </c>
      <c r="K15" s="38"/>
      <c r="L15" s="41"/>
    </row>
    <row r="16" spans="1:12" ht="51" x14ac:dyDescent="0.2">
      <c r="A16" s="52">
        <v>9</v>
      </c>
      <c r="B16" s="52" t="s">
        <v>187</v>
      </c>
      <c r="C16" s="52" t="s">
        <v>182</v>
      </c>
      <c r="D16" s="53">
        <v>42887</v>
      </c>
      <c r="E16" s="53">
        <v>43100</v>
      </c>
      <c r="F16" s="52" t="s">
        <v>237</v>
      </c>
      <c r="G16" s="64" t="s">
        <v>188</v>
      </c>
      <c r="H16" s="52" t="s">
        <v>168</v>
      </c>
      <c r="I16" s="44" t="s">
        <v>238</v>
      </c>
      <c r="J16" s="46">
        <v>0.7</v>
      </c>
      <c r="K16" s="38"/>
      <c r="L16" s="41"/>
    </row>
    <row r="17" spans="1:12" ht="25.5" x14ac:dyDescent="0.2">
      <c r="A17" s="52">
        <v>10</v>
      </c>
      <c r="B17" s="52" t="s">
        <v>189</v>
      </c>
      <c r="C17" s="52" t="s">
        <v>80</v>
      </c>
      <c r="D17" s="53">
        <v>42736</v>
      </c>
      <c r="E17" s="53">
        <v>43100</v>
      </c>
      <c r="F17" s="52" t="s">
        <v>190</v>
      </c>
      <c r="G17" s="52" t="s">
        <v>191</v>
      </c>
      <c r="H17" s="52" t="s">
        <v>192</v>
      </c>
      <c r="I17" s="44" t="s">
        <v>225</v>
      </c>
      <c r="J17" s="46">
        <v>0.5</v>
      </c>
      <c r="K17" s="38"/>
      <c r="L17" s="41"/>
    </row>
    <row r="18" spans="1:12" ht="51" x14ac:dyDescent="0.2">
      <c r="A18" s="52">
        <v>11</v>
      </c>
      <c r="B18" s="52" t="s">
        <v>193</v>
      </c>
      <c r="C18" s="52" t="s">
        <v>80</v>
      </c>
      <c r="D18" s="53">
        <v>42736</v>
      </c>
      <c r="E18" s="53">
        <v>43100</v>
      </c>
      <c r="F18" s="52" t="s">
        <v>194</v>
      </c>
      <c r="G18" s="52" t="s">
        <v>195</v>
      </c>
      <c r="H18" s="52" t="s">
        <v>196</v>
      </c>
      <c r="I18" s="44" t="s">
        <v>214</v>
      </c>
      <c r="J18" s="46">
        <v>1</v>
      </c>
      <c r="K18" s="38"/>
      <c r="L18" s="41"/>
    </row>
    <row r="19" spans="1:12" ht="25.5" x14ac:dyDescent="0.2">
      <c r="A19" s="52">
        <v>12</v>
      </c>
      <c r="B19" s="52" t="s">
        <v>197</v>
      </c>
      <c r="C19" s="52" t="s">
        <v>80</v>
      </c>
      <c r="D19" s="53">
        <v>42736</v>
      </c>
      <c r="E19" s="53">
        <v>43100</v>
      </c>
      <c r="F19" s="52" t="s">
        <v>198</v>
      </c>
      <c r="G19" s="52" t="s">
        <v>199</v>
      </c>
      <c r="H19" s="52" t="s">
        <v>199</v>
      </c>
      <c r="I19" s="44" t="s">
        <v>215</v>
      </c>
      <c r="J19" s="46">
        <v>0.67</v>
      </c>
      <c r="K19" s="38"/>
      <c r="L19" s="41"/>
    </row>
    <row r="20" spans="1:12" ht="38.25" x14ac:dyDescent="0.2">
      <c r="A20" s="52">
        <v>13</v>
      </c>
      <c r="B20" s="52" t="s">
        <v>200</v>
      </c>
      <c r="C20" s="52" t="s">
        <v>80</v>
      </c>
      <c r="D20" s="53">
        <v>42736</v>
      </c>
      <c r="E20" s="53">
        <v>43100</v>
      </c>
      <c r="F20" s="52" t="s">
        <v>239</v>
      </c>
      <c r="G20" s="52" t="s">
        <v>201</v>
      </c>
      <c r="H20" s="52" t="s">
        <v>202</v>
      </c>
      <c r="I20" s="44" t="s">
        <v>216</v>
      </c>
      <c r="J20" s="46">
        <v>0.5</v>
      </c>
      <c r="K20" s="38"/>
      <c r="L20" s="41"/>
    </row>
    <row r="21" spans="1:12" ht="76.5" x14ac:dyDescent="0.2">
      <c r="A21" s="52">
        <v>14</v>
      </c>
      <c r="B21" s="52" t="s">
        <v>203</v>
      </c>
      <c r="C21" s="52" t="s">
        <v>204</v>
      </c>
      <c r="D21" s="53">
        <v>42856</v>
      </c>
      <c r="E21" s="53">
        <v>43100</v>
      </c>
      <c r="F21" s="52" t="s">
        <v>240</v>
      </c>
      <c r="G21" s="52" t="s">
        <v>241</v>
      </c>
      <c r="H21" s="52" t="s">
        <v>242</v>
      </c>
      <c r="I21" s="44" t="s">
        <v>223</v>
      </c>
      <c r="J21" s="46">
        <v>0.25</v>
      </c>
      <c r="K21" s="38"/>
      <c r="L21" s="41"/>
    </row>
    <row r="22" spans="1:12" ht="51" x14ac:dyDescent="0.2">
      <c r="A22" s="52">
        <v>15</v>
      </c>
      <c r="B22" s="52" t="s">
        <v>181</v>
      </c>
      <c r="C22" s="52" t="s">
        <v>205</v>
      </c>
      <c r="D22" s="53">
        <v>42736</v>
      </c>
      <c r="E22" s="53">
        <v>42886</v>
      </c>
      <c r="F22" s="52" t="s">
        <v>183</v>
      </c>
      <c r="G22" s="52" t="s">
        <v>184</v>
      </c>
      <c r="H22" s="52" t="s">
        <v>168</v>
      </c>
      <c r="I22" s="44" t="s">
        <v>243</v>
      </c>
      <c r="J22" s="46">
        <v>1</v>
      </c>
      <c r="K22" s="38"/>
      <c r="L22" s="41"/>
    </row>
    <row r="23" spans="1:12" ht="15" x14ac:dyDescent="0.2">
      <c r="A23" s="85" t="s">
        <v>158</v>
      </c>
      <c r="B23" s="86"/>
      <c r="C23" s="86"/>
      <c r="D23" s="86"/>
      <c r="E23" s="86"/>
      <c r="F23" s="86"/>
      <c r="G23" s="86"/>
      <c r="H23" s="86"/>
      <c r="I23" s="86"/>
      <c r="J23" s="86"/>
      <c r="K23" s="86"/>
      <c r="L23" s="87"/>
    </row>
    <row r="24" spans="1:12" ht="63.75" x14ac:dyDescent="0.2">
      <c r="A24" s="54">
        <v>16</v>
      </c>
      <c r="B24" s="62" t="s">
        <v>206</v>
      </c>
      <c r="C24" s="62" t="s">
        <v>207</v>
      </c>
      <c r="D24" s="55">
        <v>42461</v>
      </c>
      <c r="E24" s="55">
        <v>42714</v>
      </c>
      <c r="F24" s="62" t="s">
        <v>208</v>
      </c>
      <c r="G24" s="62" t="s">
        <v>209</v>
      </c>
      <c r="H24" s="43" t="s">
        <v>210</v>
      </c>
      <c r="I24" s="43" t="s">
        <v>217</v>
      </c>
      <c r="J24" s="48">
        <v>1</v>
      </c>
      <c r="K24" s="63"/>
      <c r="L24" s="42"/>
    </row>
    <row r="25" spans="1:12" ht="15" hidden="1" x14ac:dyDescent="0.2">
      <c r="A25" s="88" t="s">
        <v>159</v>
      </c>
      <c r="B25" s="89"/>
      <c r="C25" s="89"/>
      <c r="D25" s="89"/>
      <c r="E25" s="89"/>
      <c r="F25" s="89"/>
      <c r="G25" s="89"/>
      <c r="H25" s="89"/>
      <c r="I25" s="89"/>
      <c r="J25" s="89"/>
      <c r="K25" s="89"/>
      <c r="L25" s="90"/>
    </row>
    <row r="26" spans="1:12" ht="15" x14ac:dyDescent="0.2">
      <c r="A26" s="82" t="s">
        <v>159</v>
      </c>
      <c r="B26" s="83"/>
      <c r="C26" s="83"/>
      <c r="D26" s="83"/>
      <c r="E26" s="83"/>
      <c r="F26" s="83"/>
      <c r="G26" s="83"/>
      <c r="H26" s="83"/>
      <c r="I26" s="83"/>
      <c r="J26" s="83"/>
      <c r="K26" s="83"/>
      <c r="L26" s="84"/>
    </row>
    <row r="27" spans="1:12" ht="111" customHeight="1" x14ac:dyDescent="0.2">
      <c r="A27" s="56">
        <v>17</v>
      </c>
      <c r="B27" s="57" t="s">
        <v>244</v>
      </c>
      <c r="C27" s="57" t="s">
        <v>211</v>
      </c>
      <c r="D27" s="58">
        <v>42795</v>
      </c>
      <c r="E27" s="58">
        <v>43100</v>
      </c>
      <c r="F27" s="57" t="s">
        <v>245</v>
      </c>
      <c r="G27" s="57" t="s">
        <v>212</v>
      </c>
      <c r="H27" s="57" t="s">
        <v>213</v>
      </c>
      <c r="I27" s="57" t="s">
        <v>218</v>
      </c>
      <c r="J27" s="45">
        <v>1</v>
      </c>
      <c r="K27" s="57"/>
      <c r="L27" s="59"/>
    </row>
  </sheetData>
  <mergeCells count="9">
    <mergeCell ref="A26:L26"/>
    <mergeCell ref="A23:L23"/>
    <mergeCell ref="A25:L25"/>
    <mergeCell ref="A1:L2"/>
    <mergeCell ref="A3:D3"/>
    <mergeCell ref="E3:L3"/>
    <mergeCell ref="A5:L5"/>
    <mergeCell ref="A8:L8"/>
    <mergeCell ref="A13:L13"/>
  </mergeCells>
  <hyperlinks>
    <hyperlink ref="G7" r:id="rId1"/>
    <hyperlink ref="G11" r:id="rId2"/>
    <hyperlink ref="G12" r:id="rId3"/>
    <hyperlink ref="G15" r:id="rId4" display="http://www.cajaviviendapopular.gov.co/?q=content/transparencia_x000a__x000a_10.4 Esquema de públicación de información"/>
    <hyperlink ref="G16" r:id="rId5"/>
  </hyperlinks>
  <pageMargins left="0.7" right="0.7" top="0.75" bottom="0.75" header="0.3" footer="0.3"/>
  <pageSetup orientation="portrait" r:id="rId6"/>
  <legacy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TRANSPARENCIA</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Claudia Marcela García</cp:lastModifiedBy>
  <cp:lastPrinted>2016-06-28T21:40:01Z</cp:lastPrinted>
  <dcterms:created xsi:type="dcterms:W3CDTF">2006-10-31T20:51:49Z</dcterms:created>
  <dcterms:modified xsi:type="dcterms:W3CDTF">2017-09-14T17:52:54Z</dcterms:modified>
</cp:coreProperties>
</file>